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eegovg01-my.sharepoint.com/personal/artam_kivisild_mkm_ee/Documents/Töölaud/"/>
    </mc:Choice>
  </mc:AlternateContent>
  <xr:revisionPtr revIDLastSave="0" documentId="8_{A2FB2FAC-670F-48EF-AB68-DAFCCCE5E9E7}" xr6:coauthVersionLast="47" xr6:coauthVersionMax="47" xr10:uidLastSave="{00000000-0000-0000-0000-000000000000}"/>
  <bookViews>
    <workbookView xWindow="-110" yWindow="-110" windowWidth="19420" windowHeight="11500" xr2:uid="{00000000-000D-0000-FFFF-FFFF00000000}"/>
  </bookViews>
  <sheets>
    <sheet name="SoM"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4" l="1"/>
  <c r="K7" i="4"/>
  <c r="I10" i="4"/>
  <c r="J10" i="4"/>
  <c r="H10" i="4"/>
  <c r="K8" i="4"/>
  <c r="K10" i="4" s="1"/>
</calcChain>
</file>

<file path=xl/sharedStrings.xml><?xml version="1.0" encoding="utf-8"?>
<sst xmlns="http://schemas.openxmlformats.org/spreadsheetml/2006/main" count="35" uniqueCount="32">
  <si>
    <t>Lisa - 2 Reaalajamajanduse projektide tööplaani tegevuste kirjeldus koos prognoositava 2025 eelarvega</t>
  </si>
  <si>
    <t>VA</t>
  </si>
  <si>
    <t>Asutus</t>
  </si>
  <si>
    <t>Vastutaja</t>
  </si>
  <si>
    <t>Asutuse roll</t>
  </si>
  <si>
    <t>Projekti nimi</t>
  </si>
  <si>
    <t>Kirjeldus (lõppeesmärk)</t>
  </si>
  <si>
    <t>Tulem 2025 ja 2026</t>
  </si>
  <si>
    <t>2025 prognoositud kulud</t>
  </si>
  <si>
    <t>2025 eelarve kokku*</t>
  </si>
  <si>
    <t>Majandus-kulu</t>
  </si>
  <si>
    <t>Personali kogukulu</t>
  </si>
  <si>
    <t>Inves-teering</t>
  </si>
  <si>
    <t>SoM</t>
  </si>
  <si>
    <t>Marion Rummo</t>
  </si>
  <si>
    <t xml:space="preserve">Projekti hanke tehnilise kirjelduse koostamine ja hanke teostamine. Andmepõhisele aruandlusele üleminekuks vajaliku õigusloome ettevalmistamise tagamine. 0.3 töökohta, mis katab kuni 10 kuu jooksul kuni 5 olemasoleva inimesele töökoormuse, 1 lisanduv inimene 1.0 koormusega. </t>
  </si>
  <si>
    <t xml:space="preserve">Sotsiaalhoolekande andmepõhise aruandluse mudeli loomine ja rakendamine. </t>
  </si>
  <si>
    <r>
      <rPr>
        <b/>
        <sz val="10.5"/>
        <color theme="1"/>
        <rFont val="Calibri"/>
        <family val="2"/>
        <charset val="186"/>
        <scheme val="minor"/>
      </rPr>
      <t xml:space="preserve">2025. aasta: </t>
    </r>
    <r>
      <rPr>
        <sz val="10.5"/>
        <color theme="1"/>
        <rFont val="Calibri"/>
        <family val="2"/>
        <charset val="186"/>
        <scheme val="minor"/>
      </rPr>
      <t xml:space="preserve">projekti käivitamine, sh hanke korraldamine, projektijuhi ja asutustes sisu- ja süsteemianalüütikute värbamine. Asutuste ja hankepartneri koostöös luuakse ja rakendatakse sotsiaalhoolekande¹ andmepõhise aruandluse mudel. Analüüsitakse sotsiaalhoolekande teenuste pakkujate ja korraldajate tänast andmete registreerimist erinevates keskkondades ja registrites, sh selle automatiseeritud kokku toomise võimalusi aruandluse mudeli jaoks, et tagada andmeandjate jaoks ühekordne andmete esitamine ning parem info kättesaadavus ettevõtjatele, kodanikele, riigile ja kohalikele omavalitsustele. Eesmärk on vähendada seeläbi ettevõtjate ja kohalike omavalitsuste halduskoormust andmete koondamisel ja esitamisel ning asutuste koormust aruannete kogumisel (aruannete ettevalmistamine, kontrollimine, koondamine, mitme erineva  aruandluskeskkondade tehniline ülevalhoidmine ning tugi). Projekti raames luuakse eksperimentaallahendus ja/või lahenduste ettepanekud (wireframe, arhitektuuri joonis ja prototüüp), mis kirjeldab/vad, kuidas masinloetaval või muul kujul andmeid ettevõtete ja kohalike omavalitsuste tarkvarast ning erinevatest registritest või muul viisil kokku tuua erinevatele osapooltele vajalikus kooseisus ja vormis kättesaadavaks teha ehk välja kuvada (sh luuakse visualisatsioon kasutajate teekondadest). Projekti lõppfaasis hinnatakse õigusraamistiku piiranguid eksperimentaallahenduste päriselt rakendamise soovi korral.     </t>
    </r>
    <r>
      <rPr>
        <b/>
        <sz val="10.5"/>
        <color theme="1"/>
        <rFont val="Calibri"/>
        <family val="2"/>
        <charset val="186"/>
        <scheme val="minor"/>
      </rPr>
      <t xml:space="preserve">                                       </t>
    </r>
    <r>
      <rPr>
        <sz val="10.5"/>
        <color theme="1"/>
        <rFont val="Calibri"/>
        <family val="2"/>
        <charset val="186"/>
        <scheme val="minor"/>
      </rPr>
      <t xml:space="preserve">                                                                                                                            </t>
    </r>
  </si>
  <si>
    <r>
      <rPr>
        <b/>
        <sz val="10.5"/>
        <color rgb="FF000000"/>
        <rFont val="Calibri"/>
        <scheme val="minor"/>
      </rPr>
      <t xml:space="preserve">2025. aasta                                                       Sotsiaalhoolekande andmepõhise aruandluse mudeli loomine:                                                                              </t>
    </r>
    <r>
      <rPr>
        <sz val="10.5"/>
        <color rgb="FF000000"/>
        <rFont val="Calibri"/>
        <scheme val="minor"/>
      </rPr>
      <t xml:space="preserve">1) Sotsiaalhoolekande teenuse pakkujate ja korraldajate tänane andmete registreerimine, sh selle automatiseerimise ja ühendamise võimalused on läbi analüüsitud;                                                                         2) Loodud on eksperimentaallahenduse ja/või lahenduste ettepanekud (wireframe ja arhitektuuri joonis arenduste kirjeldamiseks)                                                  </t>
    </r>
    <r>
      <rPr>
        <b/>
        <sz val="10.5"/>
        <color rgb="FF000000"/>
        <rFont val="Calibri"/>
        <scheme val="minor"/>
      </rPr>
      <t xml:space="preserve">Sotsiaalhoolekande andmepõhise aruandluse mudeli rakendamine:    </t>
    </r>
    <r>
      <rPr>
        <sz val="10.5"/>
        <color rgb="FF000000"/>
        <rFont val="Calibri"/>
        <scheme val="minor"/>
      </rPr>
      <t xml:space="preserve">                                                                1) Loodud on eksperimentaallahenduse ja/või lahenduste ettepanekute prototüüp;                                 2) Prototüüpi on ettevõtjate, kohalike omavalitsuste ja riigi osapooltega koostöös testitud;                                  3) Õigusraamistiku piirangud eksperimentaallahenduse võimalikuks rakendamiseks on hinnatud.
                                                                                     </t>
    </r>
  </si>
  <si>
    <r>
      <rPr>
        <b/>
        <sz val="10.5"/>
        <color theme="1"/>
        <rFont val="Calibri"/>
        <family val="2"/>
        <charset val="186"/>
        <scheme val="minor"/>
      </rPr>
      <t xml:space="preserve">2026. aasta: </t>
    </r>
    <r>
      <rPr>
        <sz val="10.5"/>
        <color theme="1"/>
        <rFont val="Calibri"/>
        <family val="2"/>
        <charset val="186"/>
        <scheme val="minor"/>
      </rPr>
      <t>prototüübi põhjal luuakse vastavalt valitud lahendusettepanekule aruannete testkeskkond või pakutud muu eksperimentaallahendus, mis võimaldab sotsiaalhoolekande andmed kokku tuua ettevõtjatele minimaalset koormust kaasa tooval viisil. Testlahendus ehitatakse ülesse eeldusega, et see on võimalik võtta kasutusele üleriigilise sotsiaalhoolekande statististika kogumisel ja kuvamisel (sh arvestatakse õigusraamistikuga). Sõltuvalt projekti 1. aasta tulemustest võib ilmneda vajadus välja töötada uus õiguslik lähenemine ja projekti maht võib sellest tulenevalt kasvada.</t>
    </r>
  </si>
  <si>
    <r>
      <rPr>
        <b/>
        <sz val="10.5"/>
        <color theme="1"/>
        <rFont val="Calibri"/>
        <family val="2"/>
        <charset val="186"/>
        <scheme val="minor"/>
      </rPr>
      <t xml:space="preserve">2026. aasta  </t>
    </r>
    <r>
      <rPr>
        <sz val="10.5"/>
        <color theme="1"/>
        <rFont val="Calibri"/>
        <family val="2"/>
        <charset val="186"/>
        <scheme val="minor"/>
      </rPr>
      <t xml:space="preserve">                                                      </t>
    </r>
    <r>
      <rPr>
        <b/>
        <sz val="10.5"/>
        <color theme="1"/>
        <rFont val="Calibri"/>
        <family val="2"/>
        <charset val="186"/>
        <scheme val="minor"/>
      </rPr>
      <t xml:space="preserve">Sotsiaalhoolekande andmepõhise aruandluse mudeli rakendamine jätkub:    </t>
    </r>
    <r>
      <rPr>
        <sz val="10.5"/>
        <color theme="1"/>
        <rFont val="Calibri"/>
        <family val="2"/>
        <charset val="186"/>
        <scheme val="minor"/>
      </rPr>
      <t xml:space="preserve">                                                            1) Prototüübi põhjal on loodud aruannete testkeskkond või muu eksperimentaallahendus;                             2) Testkeskkonda või muud eksperimentaallahendust on ettevõtjate, kohalike omavalitsute ja riigi osapooltega koostöös testitud ning tagasiside põhjal parandatud ja/või lisaarendatud.                                      3) Vajadusel on välja töötatud uus õiguslik lähenemine.</t>
    </r>
  </si>
  <si>
    <t>Allasutuste roll ja eelarve</t>
  </si>
  <si>
    <t>TEHIK</t>
  </si>
  <si>
    <t>Priit Parro</t>
  </si>
  <si>
    <t>Analüüsi toetamine ning olemasolevate andmete teabe edastamine. Erinevate baaside omavaheliste infovahetuse teabe edastamine (võimalusel). TEHIKu stiilijuhise tutvustamine ja selle rakendamisele suunamine prototüübi loomiseks. Prototüübi loomise toetamine ja valideerimine. Uue inimese koolitamine ja juhendamine.
0.1 töökohta, mis katab kuni 10 kuu jooksul 1 olemasoleva inimesele töökoormuse, 1 lisanduv inimene 1.0 koormusega</t>
  </si>
  <si>
    <t>SKA</t>
  </si>
  <si>
    <t>Kristina Pähkel</t>
  </si>
  <si>
    <t>Äripoole ja analüütiku projekti toetav töö. STAR andmeaida teabe edastamine. Uue inimese koolitamine ja juhendamine.                                                                                                                                                                                            0.1 töökohta, mis katab kuni 10 kuu jooksul 2 olemasoleva inimese töökoormuse (äripool ja analüütik), 1 lisanduv inimene 1.0 koormusega</t>
  </si>
  <si>
    <t>KOKKU</t>
  </si>
  <si>
    <t xml:space="preserve">SOM </t>
  </si>
  <si>
    <t>Sotsiaalministeerium</t>
  </si>
  <si>
    <t>¹Täna s- ja h-veebi aruandluskeskkondade (https://sveeb.sm.ee/ ja https://hveeb.sm.ee/) kaudu kogutavad teenused: väljaspool kodu osutatav üldhooldusteenus, turvakoduteenus, varjupaigateenus, asendushooldusteenuse osutamine perekodus ja asenduskodus, järelhooldusteenus, erihoolekandeteenused, võlanõustamisteenus, tugiisikuteenus, sotsiaaltransporditeenus, lastekaitse KOV üksuses, lapsehoiu- , rehabilitatsiooni- , ja nõustamisteenuse ning muude sotsiaalteenuste osutamine suure hooldusvajadusega lastele ja nende peredele, koduteenus, isikliku abistaja teenus, eluruumi tagamise teenus ja lapsehoiuteenus.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</si>
</sst>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0.5"/>
      <color theme="1"/>
      <name val="Calibri"/>
      <family val="2"/>
      <charset val="186"/>
      <scheme val="minor"/>
    </font>
    <font>
      <sz val="10.5"/>
      <color theme="1"/>
      <name val="Calibri"/>
      <family val="2"/>
      <charset val="186"/>
      <scheme val="minor"/>
    </font>
    <font>
      <sz val="10.5"/>
      <color rgb="FFFF0000"/>
      <name val="Calibri"/>
      <family val="2"/>
      <charset val="186"/>
      <scheme val="minor"/>
    </font>
    <font>
      <b/>
      <sz val="14"/>
      <color theme="1"/>
      <name val="Calibri"/>
      <family val="2"/>
      <charset val="186"/>
      <scheme val="minor"/>
    </font>
    <font>
      <b/>
      <sz val="18"/>
      <color theme="1"/>
      <name val="Calibri"/>
      <family val="2"/>
      <charset val="186"/>
      <scheme val="minor"/>
    </font>
    <font>
      <sz val="11"/>
      <color theme="1"/>
      <name val="Calibri"/>
      <family val="2"/>
      <charset val="186"/>
    </font>
    <font>
      <b/>
      <sz val="10.5"/>
      <color rgb="FF000000"/>
      <name val="Calibri"/>
      <scheme val="minor"/>
    </font>
    <font>
      <sz val="10.5"/>
      <color rgb="FF000000"/>
      <name val="Calibri"/>
      <scheme val="minor"/>
    </font>
  </fonts>
  <fills count="4">
    <fill>
      <patternFill patternType="none"/>
    </fill>
    <fill>
      <patternFill patternType="gray125"/>
    </fill>
    <fill>
      <patternFill patternType="solid">
        <fgColor theme="2"/>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41">
    <xf numFmtId="0" fontId="0" fillId="0" borderId="0" xfId="0"/>
    <xf numFmtId="0" fontId="2" fillId="0" borderId="0" xfId="0" applyFont="1"/>
    <xf numFmtId="0" fontId="4" fillId="0" borderId="0" xfId="0" applyFont="1" applyAlignment="1">
      <alignment vertical="center"/>
    </xf>
    <xf numFmtId="0" fontId="3" fillId="0" borderId="0" xfId="0" applyFont="1" applyAlignment="1">
      <alignment wrapText="1"/>
    </xf>
    <xf numFmtId="0" fontId="2" fillId="0" borderId="0" xfId="0" applyFont="1" applyAlignment="1">
      <alignment horizontal="left" wrapText="1"/>
    </xf>
    <xf numFmtId="3" fontId="2" fillId="0" borderId="0" xfId="0" applyNumberFormat="1" applyFont="1"/>
    <xf numFmtId="0" fontId="5" fillId="2" borderId="0" xfId="0" applyFont="1" applyFill="1" applyAlignment="1">
      <alignment horizontal="left" wrapText="1"/>
    </xf>
    <xf numFmtId="3" fontId="5" fillId="2" borderId="1" xfId="0" applyNumberFormat="1" applyFont="1" applyFill="1" applyBorder="1"/>
    <xf numFmtId="0" fontId="2" fillId="0" borderId="0" xfId="0" applyFont="1" applyAlignment="1">
      <alignment vertical="top"/>
    </xf>
    <xf numFmtId="0" fontId="1" fillId="0" borderId="0" xfId="0" applyFont="1"/>
    <xf numFmtId="0" fontId="1" fillId="0" borderId="1" xfId="0" applyFont="1" applyBorder="1"/>
    <xf numFmtId="0" fontId="2" fillId="0" borderId="1" xfId="0" applyFont="1" applyBorder="1" applyAlignment="1">
      <alignment wrapText="1"/>
    </xf>
    <xf numFmtId="0" fontId="2" fillId="0" borderId="4" xfId="0" applyFont="1" applyBorder="1" applyAlignment="1">
      <alignment horizontal="left" vertical="top" wrapText="1"/>
    </xf>
    <xf numFmtId="3" fontId="2" fillId="3" borderId="1" xfId="0" applyNumberFormat="1" applyFont="1" applyFill="1" applyBorder="1"/>
    <xf numFmtId="0" fontId="1" fillId="3" borderId="1" xfId="0" applyFont="1" applyFill="1" applyBorder="1" applyAlignment="1">
      <alignment horizontal="center" vertical="center" wrapText="1"/>
    </xf>
    <xf numFmtId="0" fontId="2" fillId="0" borderId="1" xfId="0" applyFont="1" applyBorder="1" applyAlignment="1">
      <alignment horizontal="left" vertical="top" wrapText="1"/>
    </xf>
    <xf numFmtId="3" fontId="2" fillId="0" borderId="1" xfId="0" applyNumberFormat="1" applyFont="1" applyBorder="1" applyAlignment="1">
      <alignment vertical="top" wrapText="1"/>
    </xf>
    <xf numFmtId="3" fontId="5" fillId="2" borderId="2" xfId="0" applyNumberFormat="1" applyFont="1" applyFill="1" applyBorder="1"/>
    <xf numFmtId="3" fontId="5" fillId="2" borderId="7" xfId="0" applyNumberFormat="1" applyFont="1" applyFill="1" applyBorder="1"/>
    <xf numFmtId="0" fontId="1" fillId="3" borderId="2" xfId="0" applyFont="1" applyFill="1" applyBorder="1" applyAlignment="1">
      <alignment horizontal="center" vertical="center" wrapText="1"/>
    </xf>
    <xf numFmtId="0" fontId="2" fillId="3" borderId="2" xfId="0" applyFont="1" applyFill="1" applyBorder="1"/>
    <xf numFmtId="3" fontId="1" fillId="3" borderId="8" xfId="0" applyNumberFormat="1" applyFont="1" applyFill="1" applyBorder="1"/>
    <xf numFmtId="3" fontId="1" fillId="3" borderId="5" xfId="0" applyNumberFormat="1" applyFont="1" applyFill="1" applyBorder="1"/>
    <xf numFmtId="1" fontId="2" fillId="3" borderId="1" xfId="0" applyNumberFormat="1" applyFont="1" applyFill="1" applyBorder="1"/>
    <xf numFmtId="3" fontId="8" fillId="0" borderId="1" xfId="0" applyNumberFormat="1" applyFont="1" applyBorder="1" applyAlignment="1">
      <alignment vertical="top" wrapText="1"/>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6" fillId="0" borderId="0" xfId="0" applyFont="1" applyAlignment="1">
      <alignment horizontal="left"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3" fontId="2" fillId="3" borderId="1" xfId="0" applyNumberFormat="1" applyFont="1" applyFill="1" applyBorder="1" applyAlignment="1">
      <alignment horizontal="right" wrapText="1"/>
    </xf>
    <xf numFmtId="3" fontId="2" fillId="3" borderId="2" xfId="0" applyNumberFormat="1" applyFont="1" applyFill="1" applyBorder="1" applyAlignment="1">
      <alignment horizontal="right"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3" fontId="1" fillId="3" borderId="6" xfId="0" applyNumberFormat="1" applyFont="1" applyFill="1" applyBorder="1" applyAlignment="1">
      <alignment horizontal="right" wrapText="1"/>
    </xf>
    <xf numFmtId="3" fontId="1" fillId="3" borderId="8" xfId="0" applyNumberFormat="1" applyFont="1" applyFill="1" applyBorder="1" applyAlignment="1">
      <alignment horizontal="right"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C0A64-7BF6-4512-B803-A81237E32D81}">
  <dimension ref="A1:K13"/>
  <sheetViews>
    <sheetView tabSelected="1" zoomScale="120" zoomScaleNormal="120" workbookViewId="0">
      <selection activeCell="O4" sqref="O4"/>
    </sheetView>
  </sheetViews>
  <sheetFormatPr defaultRowHeight="14.5" x14ac:dyDescent="0.35"/>
  <cols>
    <col min="1" max="1" width="5.7265625" customWidth="1"/>
    <col min="2" max="2" width="7.26953125" customWidth="1"/>
    <col min="3" max="3" width="12.1796875" customWidth="1"/>
    <col min="4" max="4" width="23.453125" customWidth="1"/>
    <col min="5" max="5" width="21.453125" customWidth="1"/>
    <col min="6" max="6" width="68" customWidth="1"/>
    <col min="7" max="7" width="46.453125" customWidth="1"/>
    <col min="8" max="8" width="12.54296875" customWidth="1"/>
    <col min="9" max="9" width="13.54296875" customWidth="1"/>
    <col min="11" max="11" width="12.54296875" customWidth="1"/>
  </cols>
  <sheetData>
    <row r="1" spans="1:11" ht="29.25" customHeight="1" x14ac:dyDescent="0.35">
      <c r="A1" s="2" t="s">
        <v>0</v>
      </c>
    </row>
    <row r="2" spans="1:11" ht="15" customHeight="1" x14ac:dyDescent="0.35">
      <c r="A2" s="25" t="s">
        <v>1</v>
      </c>
      <c r="B2" s="25" t="s">
        <v>2</v>
      </c>
      <c r="C2" s="26" t="s">
        <v>3</v>
      </c>
      <c r="D2" s="26" t="s">
        <v>4</v>
      </c>
      <c r="E2" s="25" t="s">
        <v>5</v>
      </c>
      <c r="F2" s="26" t="s">
        <v>6</v>
      </c>
      <c r="G2" s="26" t="s">
        <v>7</v>
      </c>
      <c r="H2" s="28" t="s">
        <v>8</v>
      </c>
      <c r="I2" s="28"/>
      <c r="J2" s="29"/>
      <c r="K2" s="30" t="s">
        <v>9</v>
      </c>
    </row>
    <row r="3" spans="1:11" ht="45" customHeight="1" x14ac:dyDescent="0.35">
      <c r="A3" s="25"/>
      <c r="B3" s="25"/>
      <c r="C3" s="26"/>
      <c r="D3" s="26"/>
      <c r="E3" s="25"/>
      <c r="F3" s="26"/>
      <c r="G3" s="26"/>
      <c r="H3" s="14" t="s">
        <v>10</v>
      </c>
      <c r="I3" s="14" t="s">
        <v>11</v>
      </c>
      <c r="J3" s="19" t="s">
        <v>12</v>
      </c>
      <c r="K3" s="31"/>
    </row>
    <row r="4" spans="1:11" ht="344.25" customHeight="1" x14ac:dyDescent="0.35">
      <c r="A4" s="37" t="s">
        <v>13</v>
      </c>
      <c r="B4" s="37" t="s">
        <v>13</v>
      </c>
      <c r="C4" s="38" t="s">
        <v>14</v>
      </c>
      <c r="D4" s="38" t="s">
        <v>15</v>
      </c>
      <c r="E4" s="37" t="s">
        <v>16</v>
      </c>
      <c r="F4" s="12" t="s">
        <v>17</v>
      </c>
      <c r="G4" s="24" t="s">
        <v>18</v>
      </c>
      <c r="H4" s="35">
        <v>296527</v>
      </c>
      <c r="I4" s="35">
        <v>61100</v>
      </c>
      <c r="J4" s="36"/>
      <c r="K4" s="39">
        <f>H4+I4+J4</f>
        <v>357627</v>
      </c>
    </row>
    <row r="5" spans="1:11" ht="164.25" customHeight="1" x14ac:dyDescent="0.35">
      <c r="A5" s="37"/>
      <c r="B5" s="37"/>
      <c r="C5" s="38"/>
      <c r="D5" s="38"/>
      <c r="E5" s="37"/>
      <c r="F5" s="15" t="s">
        <v>19</v>
      </c>
      <c r="G5" s="16" t="s">
        <v>20</v>
      </c>
      <c r="H5" s="35"/>
      <c r="I5" s="35"/>
      <c r="J5" s="36"/>
      <c r="K5" s="40"/>
    </row>
    <row r="6" spans="1:11" x14ac:dyDescent="0.35">
      <c r="A6" s="9" t="s">
        <v>21</v>
      </c>
      <c r="B6" s="1"/>
      <c r="C6" s="3"/>
      <c r="D6" s="4"/>
      <c r="E6" s="4"/>
      <c r="F6" s="4"/>
      <c r="G6" s="4"/>
      <c r="H6" s="1"/>
      <c r="I6" s="5"/>
      <c r="J6" s="1"/>
      <c r="K6" s="9"/>
    </row>
    <row r="7" spans="1:11" ht="57" customHeight="1" x14ac:dyDescent="0.35">
      <c r="A7" s="10" t="s">
        <v>13</v>
      </c>
      <c r="B7" s="10" t="s">
        <v>22</v>
      </c>
      <c r="C7" s="11" t="s">
        <v>23</v>
      </c>
      <c r="D7" s="32" t="s">
        <v>24</v>
      </c>
      <c r="E7" s="33"/>
      <c r="F7" s="33"/>
      <c r="G7" s="34"/>
      <c r="H7" s="23">
        <v>3297</v>
      </c>
      <c r="I7" s="13">
        <v>54050</v>
      </c>
      <c r="J7" s="20"/>
      <c r="K7" s="22">
        <f>H7+I7+J7</f>
        <v>57347</v>
      </c>
    </row>
    <row r="8" spans="1:11" ht="48.75" customHeight="1" x14ac:dyDescent="0.35">
      <c r="A8" s="10" t="s">
        <v>13</v>
      </c>
      <c r="B8" s="10" t="s">
        <v>25</v>
      </c>
      <c r="C8" s="11" t="s">
        <v>26</v>
      </c>
      <c r="D8" s="32" t="s">
        <v>27</v>
      </c>
      <c r="E8" s="33"/>
      <c r="F8" s="33"/>
      <c r="G8" s="34"/>
      <c r="H8" s="23">
        <v>3297</v>
      </c>
      <c r="I8" s="13">
        <v>54050</v>
      </c>
      <c r="J8" s="20"/>
      <c r="K8" s="21">
        <f>H8+I8+J8</f>
        <v>57347</v>
      </c>
    </row>
    <row r="9" spans="1:11" x14ac:dyDescent="0.35">
      <c r="A9" s="9"/>
      <c r="B9" s="9"/>
      <c r="C9" s="3"/>
      <c r="D9" s="4"/>
      <c r="E9" s="4"/>
      <c r="F9" s="4"/>
      <c r="G9" s="4"/>
      <c r="H9" s="1"/>
      <c r="I9" s="5"/>
      <c r="J9" s="1"/>
      <c r="K9" s="1"/>
    </row>
    <row r="10" spans="1:11" ht="23.5" x14ac:dyDescent="0.55000000000000004">
      <c r="A10" s="1"/>
      <c r="B10" s="1"/>
      <c r="C10" s="3"/>
      <c r="D10" s="4"/>
      <c r="F10" s="4"/>
      <c r="G10" s="6" t="s">
        <v>28</v>
      </c>
      <c r="H10" s="7">
        <f>SUM(H4+H7+H8)</f>
        <v>303121</v>
      </c>
      <c r="I10" s="7">
        <f t="shared" ref="I10:K10" si="0">SUM(I4+I7+I8)</f>
        <v>169200</v>
      </c>
      <c r="J10" s="17">
        <f t="shared" si="0"/>
        <v>0</v>
      </c>
      <c r="K10" s="18">
        <f t="shared" si="0"/>
        <v>472321</v>
      </c>
    </row>
    <row r="11" spans="1:11" x14ac:dyDescent="0.35">
      <c r="B11" s="8" t="s">
        <v>29</v>
      </c>
      <c r="C11" s="8" t="s">
        <v>30</v>
      </c>
    </row>
    <row r="13" spans="1:11" ht="36.75" customHeight="1" x14ac:dyDescent="0.35">
      <c r="B13" s="27" t="s">
        <v>31</v>
      </c>
      <c r="C13" s="27"/>
      <c r="D13" s="27"/>
      <c r="E13" s="27"/>
      <c r="F13" s="27"/>
      <c r="G13" s="27"/>
      <c r="H13" s="27"/>
      <c r="I13" s="27"/>
      <c r="J13" s="27"/>
      <c r="K13" s="27"/>
    </row>
  </sheetData>
  <mergeCells count="21">
    <mergeCell ref="A4:A5"/>
    <mergeCell ref="B4:B5"/>
    <mergeCell ref="C4:C5"/>
    <mergeCell ref="D4:D5"/>
    <mergeCell ref="E4:E5"/>
    <mergeCell ref="B13:K13"/>
    <mergeCell ref="F2:F3"/>
    <mergeCell ref="G2:G3"/>
    <mergeCell ref="H2:J2"/>
    <mergeCell ref="K2:K3"/>
    <mergeCell ref="D7:G7"/>
    <mergeCell ref="D8:G8"/>
    <mergeCell ref="H4:H5"/>
    <mergeCell ref="I4:I5"/>
    <mergeCell ref="J4:J5"/>
    <mergeCell ref="K4:K5"/>
    <mergeCell ref="A2:A3"/>
    <mergeCell ref="B2:B3"/>
    <mergeCell ref="C2:C3"/>
    <mergeCell ref="D2:D3"/>
    <mergeCell ref="E2:E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e878b0a-89d7-408a-b90a-1117c0b24416">
      <Terms xmlns="http://schemas.microsoft.com/office/infopath/2007/PartnerControls"/>
    </lcf76f155ced4ddcb4097134ff3c332f>
    <TaxCatchAll xmlns="9b483750-598d-46a0-877d-052f8f804d2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AF273656262A84AB9BF972D0C21689A" ma:contentTypeVersion="12" ma:contentTypeDescription="Create a new document." ma:contentTypeScope="" ma:versionID="74dae4c19f878063539fa314eb6121bc">
  <xsd:schema xmlns:xsd="http://www.w3.org/2001/XMLSchema" xmlns:xs="http://www.w3.org/2001/XMLSchema" xmlns:p="http://schemas.microsoft.com/office/2006/metadata/properties" xmlns:ns2="3e878b0a-89d7-408a-b90a-1117c0b24416" xmlns:ns3="9b483750-598d-46a0-877d-052f8f804d23" targetNamespace="http://schemas.microsoft.com/office/2006/metadata/properties" ma:root="true" ma:fieldsID="938009454399d1c886f696ccfc0863e7" ns2:_="" ns3:_="">
    <xsd:import namespace="3e878b0a-89d7-408a-b90a-1117c0b24416"/>
    <xsd:import namespace="9b483750-598d-46a0-877d-052f8f804d2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78b0a-89d7-408a-b90a-1117c0b24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483750-598d-46a0-877d-052f8f804d2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ac0dc64-1524-4d73-86a9-eded50d61730}" ma:internalName="TaxCatchAll" ma:showField="CatchAllData" ma:web="9b483750-598d-46a0-877d-052f8f804d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0CA92F-E847-4FF4-BC56-A469625E1DE2}">
  <ds:schemaRefs>
    <ds:schemaRef ds:uri="http://schemas.microsoft.com/sharepoint/v3/contenttype/forms"/>
  </ds:schemaRefs>
</ds:datastoreItem>
</file>

<file path=customXml/itemProps2.xml><?xml version="1.0" encoding="utf-8"?>
<ds:datastoreItem xmlns:ds="http://schemas.openxmlformats.org/officeDocument/2006/customXml" ds:itemID="{E6C7895C-B968-4819-AE78-53F99A797F07}">
  <ds:schemaRefs>
    <ds:schemaRef ds:uri="http://schemas.microsoft.com/office/2006/metadata/properties"/>
    <ds:schemaRef ds:uri="http://schemas.microsoft.com/office/infopath/2007/PartnerControls"/>
    <ds:schemaRef ds:uri="3e878b0a-89d7-408a-b90a-1117c0b24416"/>
    <ds:schemaRef ds:uri="9b483750-598d-46a0-877d-052f8f804d23"/>
  </ds:schemaRefs>
</ds:datastoreItem>
</file>

<file path=customXml/itemProps3.xml><?xml version="1.0" encoding="utf-8"?>
<ds:datastoreItem xmlns:ds="http://schemas.openxmlformats.org/officeDocument/2006/customXml" ds:itemID="{F735486E-2A36-407C-B056-76AA0FC26D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78b0a-89d7-408a-b90a-1117c0b24416"/>
    <ds:schemaRef ds:uri="9b483750-598d-46a0-877d-052f8f804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SoM</vt:lpstr>
    </vt:vector>
  </TitlesOfParts>
  <Manager/>
  <Company>Keskkonnaministeeriumi Infotehnoloogiakeskus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Reaalajamajanduse projektide tööplaani tegevuste kirjeldus koos prognoositava 2023 eelarvega</dc:title>
  <dc:subject/>
  <dc:creator>Alar Valdmann;Hanna Vahter</dc:creator>
  <cp:keywords/>
  <dc:description/>
  <cp:lastModifiedBy>Artam Kivisild - MKM</cp:lastModifiedBy>
  <cp:revision/>
  <dcterms:created xsi:type="dcterms:W3CDTF">2022-07-11T14:00:50Z</dcterms:created>
  <dcterms:modified xsi:type="dcterms:W3CDTF">2025-09-10T07:13:15Z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0x0101008AF273656262A84AB9BF972D0C21689A</vt:lpwstr>
  </property>
  <property fmtid="{D5CDD505-2E9C-101B-9397-08002B2CF9AE}" pid="3" name="_dlc_DocIdItemGuid">
    <vt:lpwstr>0e01dc26-dbe9-4dd1-9ac3-b807f3abf060</vt:lpwstr>
  </property>
  <property fmtid="{D5CDD505-2E9C-101B-9397-08002B2CF9AE}" pid="4" name="MSIP_Label_defa4170-0d19-0005-0004-bc88714345d2_Enabled">
    <vt:lpwstr>true</vt:lpwstr>
  </property>
  <property fmtid="{D5CDD505-2E9C-101B-9397-08002B2CF9AE}" pid="5" name="MSIP_Label_defa4170-0d19-0005-0004-bc88714345d2_SetDate">
    <vt:lpwstr>2025-01-31T08:55:21Z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8fe098d2-428d-4bd4-9803-7195fe96f0e2</vt:lpwstr>
  </property>
  <property fmtid="{D5CDD505-2E9C-101B-9397-08002B2CF9AE}" pid="9" name="MSIP_Label_defa4170-0d19-0005-0004-bc88714345d2_ActionId">
    <vt:lpwstr>cc26e5b0-d827-463c-b223-db12dc57a4cb</vt:lpwstr>
  </property>
  <property fmtid="{D5CDD505-2E9C-101B-9397-08002B2CF9AE}" pid="10" name="MSIP_Label_defa4170-0d19-0005-0004-bc88714345d2_ContentBits">
    <vt:lpwstr>0</vt:lpwstr>
  </property>
  <property fmtid="{D5CDD505-2E9C-101B-9397-08002B2CF9AE}" pid="11" name="MSIP_Label_defa4170-0d19-0005-0004-bc88714345d2_Tag">
    <vt:lpwstr>10, 3, 0, 2</vt:lpwstr>
  </property>
  <property fmtid="{D5CDD505-2E9C-101B-9397-08002B2CF9AE}" pid="12" name="MediaServiceImageTags">
    <vt:lpwstr/>
  </property>
</Properties>
</file>